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75" activeTab="0"/>
  </bookViews>
  <sheets>
    <sheet name="DDD - 2012" sheetId="1" r:id="rId1"/>
  </sheets>
  <definedNames>
    <definedName name="_xlnm.Print_Area" localSheetId="0">'DDD - 2012'!$A$1:$C$143</definedName>
  </definedNames>
  <calcPr fullCalcOnLoad="1"/>
</workbook>
</file>

<file path=xl/sharedStrings.xml><?xml version="1.0" encoding="utf-8"?>
<sst xmlns="http://schemas.openxmlformats.org/spreadsheetml/2006/main" count="139" uniqueCount="131">
  <si>
    <t>НАИМЕНОВАНИЕ</t>
  </si>
  <si>
    <t>"БДЖ -  ПЪТНИЧЕСКИ ПРЕВОЗИ" ЕООД</t>
  </si>
  <si>
    <t>Административна сграда</t>
  </si>
  <si>
    <t>Електротехници</t>
  </si>
  <si>
    <t>Вентилна база</t>
  </si>
  <si>
    <t>Съблекални М+Ж</t>
  </si>
  <si>
    <t>Производствено битова сграда</t>
  </si>
  <si>
    <t>ВРУ Плевен-сграда</t>
  </si>
  <si>
    <t>ВРУ Плевен-санитарна площадка -2 бр. битови фургони</t>
  </si>
  <si>
    <t>Левски -жп общежитие -превозна служба -2-ри етаж</t>
  </si>
  <si>
    <t>Спирка Русе товарна гара – фургон чакалня</t>
  </si>
  <si>
    <t>ВР Цех Русе разпределителна</t>
  </si>
  <si>
    <t>ВР Пункт Силистра</t>
  </si>
  <si>
    <t>Русе – национален музей на транспорта/сгради/</t>
  </si>
  <si>
    <t>Шумен-ЖП общежитие-РЦПП+превозна служба</t>
  </si>
  <si>
    <t>ВРУ Варна - гаражи</t>
  </si>
  <si>
    <t>Варна-жп общежитие+ превозна служба</t>
  </si>
  <si>
    <t xml:space="preserve">Административна сграда </t>
  </si>
  <si>
    <t>Превозна служба Перник</t>
  </si>
  <si>
    <t>Превозна служба Кюстендил</t>
  </si>
  <si>
    <t>ВРУ Петрич+Екип. пункт</t>
  </si>
  <si>
    <t>Превозна служба Брусарци</t>
  </si>
  <si>
    <r>
      <rPr>
        <b/>
        <sz val="11"/>
        <color indexed="8"/>
        <rFont val="Calibri"/>
        <family val="2"/>
      </rPr>
      <t>ОП Надежда,</t>
    </r>
    <r>
      <rPr>
        <sz val="11"/>
        <color indexed="8"/>
        <rFont val="Calibri"/>
        <family val="2"/>
      </rPr>
      <t>ремонтен цех</t>
    </r>
  </si>
  <si>
    <t>Екипировъчен цех</t>
  </si>
  <si>
    <t>Административна част</t>
  </si>
  <si>
    <t>ВРУ Надежда</t>
  </si>
  <si>
    <t>ВРУ гара София</t>
  </si>
  <si>
    <t>Стара административна сграда</t>
  </si>
  <si>
    <t>Склад униформен</t>
  </si>
  <si>
    <t>Склад бельо</t>
  </si>
  <si>
    <t>Ремиз</t>
  </si>
  <si>
    <t>Административна сграда, ул. "Ц. Освободител" № 112 а</t>
  </si>
  <si>
    <t>Адм. сграда, ул. "Ц. Освободител" № 97 -3 стаи</t>
  </si>
  <si>
    <t>РЦПП Горна Оряховица, ЖП общежитие</t>
  </si>
  <si>
    <t>ВРЦех Г.Оряховица пътническа-помещения пазачи</t>
  </si>
  <si>
    <t>ВРУчастък Г.Оряховица пътническа-съблекалня 1 и 2</t>
  </si>
  <si>
    <t>ВРУ Русе разпределителна -пътн. гаражи</t>
  </si>
  <si>
    <t>Русе разпределителна – РЦПП /сграда КТП-2-ри ет./</t>
  </si>
  <si>
    <t>РЦПП Варна-ръководство /сграда на ПТП/</t>
  </si>
  <si>
    <t>Началник РЦПЕ /в Лок. депо Варна/</t>
  </si>
  <si>
    <t>Русе – национален музей на транспорта</t>
  </si>
  <si>
    <t>Площ около адм. сграда ППП - ул. "Ц. Освободител" № 112 а</t>
  </si>
  <si>
    <t>ЦКТОН НДК</t>
  </si>
  <si>
    <t>Централна гара София, бул. "М. Луиза" 102</t>
  </si>
  <si>
    <t>гр. Русе, ул. "Княжевска" 33</t>
  </si>
  <si>
    <t>МПБ Рила, Русе-гара</t>
  </si>
  <si>
    <t>гр. Пловдив, бул. "Хр. Ботев" 31 А</t>
  </si>
  <si>
    <t>гр. Варна, Преслав 13</t>
  </si>
  <si>
    <t>МПБ "Рила", Благоевград</t>
  </si>
  <si>
    <t>МПБ "Рила", Враца</t>
  </si>
  <si>
    <t>МПБ "Рила", Бургас</t>
  </si>
  <si>
    <t>МПБ "Рила", Плевен</t>
  </si>
  <si>
    <t>МПБ "Рила", Горна Оряховица</t>
  </si>
  <si>
    <t>гр. Стара Загора, "Митр. М. Кусев" 7</t>
  </si>
  <si>
    <t>Сграда експлоатация</t>
  </si>
  <si>
    <t>Район Мездра</t>
  </si>
  <si>
    <t>Битова сграда</t>
  </si>
  <si>
    <t>РЗП- ЗАКРИТИ В КВ. М</t>
  </si>
  <si>
    <t>РЗП- ОТКРИТИ В КВ. М</t>
  </si>
  <si>
    <t>Общо закрити и открити площи:</t>
  </si>
  <si>
    <t>Общо закрити площи:</t>
  </si>
  <si>
    <r>
      <rPr>
        <b/>
        <sz val="11"/>
        <color indexed="8"/>
        <rFont val="Calibri"/>
        <family val="2"/>
      </rPr>
      <t>Плачковци</t>
    </r>
    <r>
      <rPr>
        <sz val="11"/>
        <color indexed="8"/>
        <rFont val="Calibri"/>
        <family val="2"/>
      </rPr>
      <t>-сграда и резервни стаи</t>
    </r>
  </si>
  <si>
    <t>МЕЖДУНАРОДНО ПЪТНИЧЕСКО БЮРО "РИЛА"</t>
  </si>
  <si>
    <t>Локомотивно депо Пловдив</t>
  </si>
  <si>
    <t>Локомотивно депо Горна Оряховица</t>
  </si>
  <si>
    <t>Локомотивно депо София</t>
  </si>
  <si>
    <t>ОБЩО ЗАКРИТИ И ОТКРИТИ ПЛОЩИ ЗА "БДЖ - ПЪТНИЧЕСКИ ПРЕВОЗИ" ЕООД:</t>
  </si>
  <si>
    <r>
      <t xml:space="preserve">Екипировъчен пункт, </t>
    </r>
    <r>
      <rPr>
        <b/>
        <sz val="11"/>
        <rFont val="Calibri"/>
        <family val="2"/>
      </rPr>
      <t xml:space="preserve">гара Самуил, </t>
    </r>
    <r>
      <rPr>
        <sz val="11"/>
        <rFont val="Calibri"/>
        <family val="2"/>
      </rPr>
      <t>сграда</t>
    </r>
  </si>
  <si>
    <t>дезинфекция, дезинсекция и дератизация за 2012 г.</t>
  </si>
  <si>
    <t>ВРУ Кюстендил+ барака Пиринка</t>
  </si>
  <si>
    <t>РЦПП Кюстендил</t>
  </si>
  <si>
    <t>РЦПП Дупница</t>
  </si>
  <si>
    <t>РЦПП Видин</t>
  </si>
  <si>
    <t>ВРУ Видин + барака Пиринка</t>
  </si>
  <si>
    <t>Ремонтен цех</t>
  </si>
  <si>
    <t>Склад 1</t>
  </si>
  <si>
    <t>Склад 2</t>
  </si>
  <si>
    <t>Тревни площи</t>
  </si>
  <si>
    <r>
      <rPr>
        <b/>
        <sz val="11"/>
        <color indexed="8"/>
        <rFont val="Calibri"/>
        <family val="2"/>
      </rPr>
      <t>ОЗ "Спални вагони"</t>
    </r>
  </si>
  <si>
    <t>Район София</t>
  </si>
  <si>
    <t>Район Подуене</t>
  </si>
  <si>
    <t>Администрация ППП - Пловдив</t>
  </si>
  <si>
    <t>РЦПП Септември</t>
  </si>
  <si>
    <t>РЦПП Димитровград</t>
  </si>
  <si>
    <t>РЦПП Стара Загора</t>
  </si>
  <si>
    <t>РЦПП  и РЦПЕ Бургас</t>
  </si>
  <si>
    <t>Сграда работни помещения и работилници</t>
  </si>
  <si>
    <t>Дизелов цех</t>
  </si>
  <si>
    <t>Спомагателни помещения към дизелов цех</t>
  </si>
  <si>
    <t>Хале за ремонт пред подземен цех</t>
  </si>
  <si>
    <t>Цех за подземен ремонт</t>
  </si>
  <si>
    <t>Констролен пост "изток"</t>
  </si>
  <si>
    <t>Дърводелска работилница</t>
  </si>
  <si>
    <t>Депомайстор</t>
  </si>
  <si>
    <t>Сграда екипировачен пункт</t>
  </si>
  <si>
    <t>Химическа лаборатория</t>
  </si>
  <si>
    <t>Сграда баня</t>
  </si>
  <si>
    <t>Експериментална база</t>
  </si>
  <si>
    <t>Омекотителна станция</t>
  </si>
  <si>
    <t>Сграда производствени приставки</t>
  </si>
  <si>
    <t>Складова база</t>
  </si>
  <si>
    <t>Контролен пост "запад"</t>
  </si>
  <si>
    <t>Локомотивно депо Септември</t>
  </si>
  <si>
    <t>Експлоатационен пункт Карлово</t>
  </si>
  <si>
    <t>Експлоатационен пункт Банско</t>
  </si>
  <si>
    <t xml:space="preserve"> Административна сграда</t>
  </si>
  <si>
    <t xml:space="preserve">Сграда резервни стаи </t>
  </si>
  <si>
    <t>Канцеларии, съблекални, бани и складови помещения в производствени сгради</t>
  </si>
  <si>
    <t>Сграда помпена станция Янтра</t>
  </si>
  <si>
    <t>ППП Локомотивно депо - район Горна Оряховица</t>
  </si>
  <si>
    <r>
      <rPr>
        <b/>
        <sz val="11"/>
        <color indexed="8"/>
        <rFont val="Calibri"/>
        <family val="2"/>
      </rPr>
      <t xml:space="preserve">Филиално депо Левски </t>
    </r>
    <r>
      <rPr>
        <sz val="11"/>
        <color indexed="8"/>
        <rFont val="Calibri"/>
        <family val="2"/>
      </rPr>
      <t>- Канцеларии, съблекални, бани и складови помещения в производствени сгради</t>
    </r>
  </si>
  <si>
    <r>
      <rPr>
        <b/>
        <sz val="11"/>
        <rFont val="Calibri"/>
        <family val="2"/>
      </rPr>
      <t xml:space="preserve">Район Варна </t>
    </r>
    <r>
      <rPr>
        <sz val="11"/>
        <rFont val="Calibri"/>
        <family val="2"/>
      </rPr>
      <t>- административна сграда и резервни стаи</t>
    </r>
  </si>
  <si>
    <r>
      <rPr>
        <b/>
        <sz val="11"/>
        <color indexed="8"/>
        <rFont val="Calibri"/>
        <family val="2"/>
      </rPr>
      <t>Екипировъчен пункт Добрич - сграда и резервна стая</t>
    </r>
  </si>
  <si>
    <t>РЦПП - Пловдив</t>
  </si>
  <si>
    <t>924.80</t>
  </si>
  <si>
    <t>Пътнически център СОФИЯ</t>
  </si>
  <si>
    <t>Пътнически център Дупница</t>
  </si>
  <si>
    <t>Пътнически център Мездра</t>
  </si>
  <si>
    <t>Локомотивно депо Мездра</t>
  </si>
  <si>
    <t>Пътнически център Стара Загора</t>
  </si>
  <si>
    <t>Пътнически център Бургас</t>
  </si>
  <si>
    <t>Пътнически център Пловдив</t>
  </si>
  <si>
    <t>Пътнически център Горна Оряховица</t>
  </si>
  <si>
    <t>Локомотивно депо Варна</t>
  </si>
  <si>
    <t xml:space="preserve">на разпределението на сгради и открити площи, собственост на "БДЖ - Пътнически превози" ЕООД </t>
  </si>
  <si>
    <t>ЦЕНТЪР ЗА ПРОФЕСИОНАЛНО ОБУЧЕНИЕ "БДЖ"</t>
  </si>
  <si>
    <t>гр.София, бул."Мария Луиза"№ 120 А</t>
  </si>
  <si>
    <t>С П Е Ц И Ф И К А Ц И Я</t>
  </si>
  <si>
    <t>Кардам ВРУ</t>
  </si>
  <si>
    <t xml:space="preserve">подлежащи на  </t>
  </si>
  <si>
    <t>Приложение № 3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</si>
</sst>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_ ;\-0.00\ "/>
    <numFmt numFmtId="165" formatCode="###,##0.00"/>
    <numFmt numFmtId="166" formatCode="#,##0.000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Times New Roman"/>
      <family val="1"/>
    </font>
    <font>
      <sz val="11"/>
      <color indexed="40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20" borderId="11" xfId="0" applyFont="1" applyFill="1" applyBorder="1" applyAlignment="1">
      <alignment/>
    </xf>
    <xf numFmtId="3" fontId="13" fillId="2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15" fillId="24" borderId="14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center"/>
    </xf>
    <xf numFmtId="4" fontId="12" fillId="20" borderId="15" xfId="0" applyNumberFormat="1" applyFont="1" applyFill="1" applyBorder="1" applyAlignment="1">
      <alignment horizontal="center"/>
    </xf>
    <xf numFmtId="4" fontId="13" fillId="20" borderId="16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 horizontal="center"/>
    </xf>
    <xf numFmtId="0" fontId="17" fillId="20" borderId="18" xfId="0" applyFont="1" applyFill="1" applyBorder="1" applyAlignment="1">
      <alignment/>
    </xf>
    <xf numFmtId="4" fontId="12" fillId="20" borderId="19" xfId="0" applyNumberFormat="1" applyFont="1" applyFill="1" applyBorder="1" applyAlignment="1">
      <alignment horizontal="center"/>
    </xf>
    <xf numFmtId="3" fontId="12" fillId="20" borderId="2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top"/>
    </xf>
    <xf numFmtId="4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" fontId="8" fillId="0" borderId="21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left" vertical="center"/>
    </xf>
    <xf numFmtId="4" fontId="0" fillId="0" borderId="22" xfId="0" applyNumberFormat="1" applyFill="1" applyBorder="1" applyAlignment="1">
      <alignment horizontal="center"/>
    </xf>
    <xf numFmtId="0" fontId="0" fillId="25" borderId="17" xfId="0" applyFill="1" applyBorder="1" applyAlignment="1">
      <alignment/>
    </xf>
    <xf numFmtId="4" fontId="13" fillId="0" borderId="15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4" fontId="13" fillId="0" borderId="23" xfId="0" applyNumberFormat="1" applyFont="1" applyFill="1" applyBorder="1" applyAlignment="1">
      <alignment horizontal="center"/>
    </xf>
    <xf numFmtId="0" fontId="13" fillId="20" borderId="18" xfId="0" applyFont="1" applyFill="1" applyBorder="1" applyAlignment="1">
      <alignment horizontal="left" vertical="center"/>
    </xf>
    <xf numFmtId="4" fontId="13" fillId="20" borderId="19" xfId="0" applyNumberFormat="1" applyFont="1" applyFill="1" applyBorder="1" applyAlignment="1">
      <alignment horizontal="center"/>
    </xf>
    <xf numFmtId="3" fontId="13" fillId="20" borderId="2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4" fontId="0" fillId="0" borderId="19" xfId="0" applyNumberForma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0" fontId="10" fillId="20" borderId="18" xfId="0" applyFont="1" applyFill="1" applyBorder="1" applyAlignment="1">
      <alignment horizontal="left" wrapText="1"/>
    </xf>
    <xf numFmtId="4" fontId="10" fillId="20" borderId="19" xfId="0" applyNumberFormat="1" applyFont="1" applyFill="1" applyBorder="1" applyAlignment="1">
      <alignment horizontal="center" wrapText="1"/>
    </xf>
    <xf numFmtId="3" fontId="10" fillId="20" borderId="20" xfId="0" applyNumberFormat="1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8" fillId="25" borderId="0" xfId="0" applyNumberFormat="1" applyFont="1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10" fillId="0" borderId="22" xfId="0" applyFont="1" applyFill="1" applyBorder="1" applyAlignment="1">
      <alignment/>
    </xf>
    <xf numFmtId="3" fontId="13" fillId="0" borderId="2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3" fontId="13" fillId="0" borderId="13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4" fontId="12" fillId="20" borderId="20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20" borderId="17" xfId="0" applyFont="1" applyFill="1" applyBorder="1" applyAlignment="1">
      <alignment wrapText="1"/>
    </xf>
    <xf numFmtId="4" fontId="12" fillId="20" borderId="13" xfId="0" applyNumberFormat="1" applyFont="1" applyFill="1" applyBorder="1" applyAlignment="1">
      <alignment horizontal="center"/>
    </xf>
    <xf numFmtId="4" fontId="15" fillId="24" borderId="16" xfId="0" applyNumberFormat="1" applyFont="1" applyFill="1" applyBorder="1" applyAlignment="1">
      <alignment horizontal="center"/>
    </xf>
    <xf numFmtId="4" fontId="15" fillId="24" borderId="12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36" xfId="0" applyNumberFormat="1" applyFill="1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24" xfId="0" applyNumberForma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6" fillId="20" borderId="15" xfId="0" applyFont="1" applyFill="1" applyBorder="1" applyAlignment="1">
      <alignment wrapText="1"/>
    </xf>
    <xf numFmtId="4" fontId="8" fillId="25" borderId="15" xfId="0" applyNumberFormat="1" applyFont="1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4" fontId="9" fillId="20" borderId="15" xfId="0" applyNumberFormat="1" applyFont="1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5" fillId="25" borderId="14" xfId="0" applyFont="1" applyFill="1" applyBorder="1" applyAlignment="1">
      <alignment horizontal="center" wrapText="1"/>
    </xf>
    <xf numFmtId="0" fontId="0" fillId="25" borderId="38" xfId="0" applyFill="1" applyBorder="1" applyAlignment="1">
      <alignment horizontal="center" wrapText="1"/>
    </xf>
    <xf numFmtId="0" fontId="0" fillId="25" borderId="39" xfId="0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0" fontId="0" fillId="25" borderId="39" xfId="0" applyFill="1" applyBorder="1" applyAlignment="1">
      <alignment horizontal="center" vertical="center" wrapText="1"/>
    </xf>
    <xf numFmtId="0" fontId="10" fillId="20" borderId="40" xfId="0" applyFont="1" applyFill="1" applyBorder="1" applyAlignment="1">
      <alignment horizontal="center"/>
    </xf>
    <xf numFmtId="0" fontId="10" fillId="20" borderId="38" xfId="0" applyFont="1" applyFill="1" applyBorder="1" applyAlignment="1">
      <alignment horizontal="center"/>
    </xf>
    <xf numFmtId="0" fontId="10" fillId="20" borderId="39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25" borderId="40" xfId="0" applyFont="1" applyFill="1" applyBorder="1" applyAlignment="1">
      <alignment horizontal="center" wrapText="1"/>
    </xf>
    <xf numFmtId="0" fontId="5" fillId="25" borderId="38" xfId="0" applyFont="1" applyFill="1" applyBorder="1" applyAlignment="1">
      <alignment horizontal="center" wrapText="1"/>
    </xf>
    <xf numFmtId="0" fontId="5" fillId="25" borderId="39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00"/>
  <sheetViews>
    <sheetView tabSelected="1" zoomScale="75" zoomScaleNormal="75" zoomScalePageLayoutView="0" workbookViewId="0" topLeftCell="A1">
      <pane ySplit="11" topLeftCell="BM12" activePane="bottomLeft" state="frozen"/>
      <selection pane="topLeft" activeCell="A1" sqref="A1"/>
      <selection pane="bottomLeft" activeCell="G18" sqref="G18"/>
    </sheetView>
  </sheetViews>
  <sheetFormatPr defaultColWidth="9.140625" defaultRowHeight="15"/>
  <cols>
    <col min="1" max="1" width="100.421875" style="0" bestFit="1" customWidth="1"/>
    <col min="2" max="2" width="12.8515625" style="20" customWidth="1"/>
    <col min="3" max="3" width="13.421875" style="1" customWidth="1"/>
  </cols>
  <sheetData>
    <row r="3" spans="2:3" ht="14.25">
      <c r="B3" s="121" t="s">
        <v>130</v>
      </c>
      <c r="C3" s="121"/>
    </row>
    <row r="4" spans="1:3" ht="14.25">
      <c r="A4" s="122" t="s">
        <v>127</v>
      </c>
      <c r="B4" s="122"/>
      <c r="C4" s="122"/>
    </row>
    <row r="5" spans="1:3" ht="14.25">
      <c r="A5" s="122" t="s">
        <v>124</v>
      </c>
      <c r="B5" s="122"/>
      <c r="C5" s="122"/>
    </row>
    <row r="6" spans="1:3" ht="14.25">
      <c r="A6" s="122" t="s">
        <v>129</v>
      </c>
      <c r="B6" s="122"/>
      <c r="C6" s="122"/>
    </row>
    <row r="7" spans="1:3" ht="14.25">
      <c r="A7" s="122" t="s">
        <v>68</v>
      </c>
      <c r="B7" s="122"/>
      <c r="C7" s="122"/>
    </row>
    <row r="8" ht="15.75" thickBot="1"/>
    <row r="9" spans="1:3" s="2" customFormat="1" ht="43.5" thickBot="1">
      <c r="A9" s="7" t="s">
        <v>0</v>
      </c>
      <c r="B9" s="21" t="s">
        <v>57</v>
      </c>
      <c r="C9" s="7" t="s">
        <v>58</v>
      </c>
    </row>
    <row r="10" spans="1:3" ht="39.75" customHeight="1">
      <c r="A10" s="126" t="s">
        <v>1</v>
      </c>
      <c r="B10" s="127"/>
      <c r="C10" s="128"/>
    </row>
    <row r="11" spans="1:3" ht="14.25" customHeight="1" thickBot="1">
      <c r="A11" s="129"/>
      <c r="B11" s="130"/>
      <c r="C11" s="131"/>
    </row>
    <row r="12" spans="1:3" ht="15" customHeight="1" thickBot="1">
      <c r="A12" s="112" t="s">
        <v>115</v>
      </c>
      <c r="B12" s="113"/>
      <c r="C12" s="114"/>
    </row>
    <row r="13" spans="1:3" ht="15" customHeight="1">
      <c r="A13" s="89" t="s">
        <v>78</v>
      </c>
      <c r="B13" s="93"/>
      <c r="C13" s="91"/>
    </row>
    <row r="14" spans="1:3" ht="15" customHeight="1">
      <c r="A14" s="90" t="s">
        <v>2</v>
      </c>
      <c r="B14" s="94">
        <v>500</v>
      </c>
      <c r="C14" s="92"/>
    </row>
    <row r="15" spans="1:3" ht="15" customHeight="1">
      <c r="A15" s="90" t="s">
        <v>27</v>
      </c>
      <c r="B15" s="94">
        <v>300</v>
      </c>
      <c r="C15" s="92"/>
    </row>
    <row r="16" spans="1:3" ht="15" customHeight="1">
      <c r="A16" s="90" t="s">
        <v>28</v>
      </c>
      <c r="B16" s="94">
        <v>70</v>
      </c>
      <c r="C16" s="92"/>
    </row>
    <row r="17" spans="1:3" ht="15" customHeight="1">
      <c r="A17" s="90" t="s">
        <v>29</v>
      </c>
      <c r="B17" s="94">
        <v>150</v>
      </c>
      <c r="C17" s="92"/>
    </row>
    <row r="18" spans="1:3" ht="15" customHeight="1">
      <c r="A18" s="90" t="s">
        <v>30</v>
      </c>
      <c r="B18" s="94">
        <v>1600</v>
      </c>
      <c r="C18" s="66"/>
    </row>
    <row r="19" spans="1:3" ht="15" customHeight="1" thickBot="1">
      <c r="A19" s="90" t="s">
        <v>77</v>
      </c>
      <c r="B19" s="95"/>
      <c r="C19" s="92">
        <v>1600</v>
      </c>
    </row>
    <row r="20" spans="1:3" ht="15" customHeight="1" thickBot="1">
      <c r="A20" s="51" t="s">
        <v>22</v>
      </c>
      <c r="B20" s="67"/>
      <c r="C20" s="68"/>
    </row>
    <row r="21" spans="1:3" ht="15" customHeight="1">
      <c r="A21" s="26" t="s">
        <v>74</v>
      </c>
      <c r="B21" s="96">
        <v>7000</v>
      </c>
      <c r="C21" s="92"/>
    </row>
    <row r="22" spans="1:3" ht="15" customHeight="1">
      <c r="A22" s="26" t="s">
        <v>23</v>
      </c>
      <c r="B22" s="94">
        <v>8000</v>
      </c>
      <c r="C22" s="92"/>
    </row>
    <row r="23" spans="1:3" ht="15" customHeight="1">
      <c r="A23" s="26" t="s">
        <v>24</v>
      </c>
      <c r="B23" s="94">
        <v>200</v>
      </c>
      <c r="C23" s="92"/>
    </row>
    <row r="24" spans="1:3" ht="15" customHeight="1">
      <c r="A24" s="26" t="s">
        <v>25</v>
      </c>
      <c r="B24" s="94">
        <v>100</v>
      </c>
      <c r="C24" s="92"/>
    </row>
    <row r="25" spans="1:3" ht="15" customHeight="1">
      <c r="A25" s="26" t="s">
        <v>75</v>
      </c>
      <c r="B25" s="94">
        <v>300</v>
      </c>
      <c r="C25" s="92"/>
    </row>
    <row r="26" spans="1:3" ht="15" customHeight="1">
      <c r="A26" s="26" t="s">
        <v>76</v>
      </c>
      <c r="B26" s="94">
        <v>300</v>
      </c>
      <c r="C26" s="92"/>
    </row>
    <row r="27" spans="1:3" ht="15" customHeight="1">
      <c r="A27" s="26" t="s">
        <v>26</v>
      </c>
      <c r="B27" s="94">
        <v>400</v>
      </c>
      <c r="C27" s="66"/>
    </row>
    <row r="28" spans="1:3" ht="15" customHeight="1" thickBot="1">
      <c r="A28" s="26" t="s">
        <v>77</v>
      </c>
      <c r="B28" s="95"/>
      <c r="C28" s="92">
        <v>6100</v>
      </c>
    </row>
    <row r="29" spans="1:3" ht="15" customHeight="1" thickBot="1">
      <c r="A29" s="112" t="s">
        <v>116</v>
      </c>
      <c r="B29" s="113"/>
      <c r="C29" s="114"/>
    </row>
    <row r="30" spans="1:3" ht="14.25">
      <c r="A30" s="97" t="s">
        <v>70</v>
      </c>
      <c r="B30" s="101"/>
      <c r="C30" s="99"/>
    </row>
    <row r="31" spans="1:3" ht="14.25">
      <c r="A31" s="89" t="s">
        <v>19</v>
      </c>
      <c r="B31" s="102">
        <v>200</v>
      </c>
      <c r="C31" s="99"/>
    </row>
    <row r="32" spans="1:3" ht="14.25">
      <c r="A32" s="90" t="s">
        <v>18</v>
      </c>
      <c r="B32" s="94">
        <v>100</v>
      </c>
      <c r="C32" s="100"/>
    </row>
    <row r="33" spans="1:3" ht="14.25">
      <c r="A33" s="90" t="s">
        <v>69</v>
      </c>
      <c r="B33" s="94">
        <v>60</v>
      </c>
      <c r="C33" s="100"/>
    </row>
    <row r="34" spans="1:3" ht="15" thickBot="1">
      <c r="A34" s="98" t="s">
        <v>71</v>
      </c>
      <c r="B34" s="95"/>
      <c r="C34" s="100"/>
    </row>
    <row r="35" spans="1:3" ht="15.75" thickBot="1">
      <c r="A35" s="112" t="s">
        <v>117</v>
      </c>
      <c r="B35" s="113"/>
      <c r="C35" s="114"/>
    </row>
    <row r="36" spans="1:3" ht="14.25">
      <c r="A36" s="53" t="s">
        <v>20</v>
      </c>
      <c r="B36" s="50">
        <v>200</v>
      </c>
      <c r="C36" s="64">
        <v>300</v>
      </c>
    </row>
    <row r="37" spans="1:3" ht="14.25">
      <c r="A37" s="48" t="s">
        <v>72</v>
      </c>
      <c r="B37" s="27"/>
      <c r="C37" s="65"/>
    </row>
    <row r="38" spans="1:3" ht="14.25">
      <c r="A38" s="26" t="s">
        <v>21</v>
      </c>
      <c r="B38" s="27">
        <v>90</v>
      </c>
      <c r="C38" s="65"/>
    </row>
    <row r="39" spans="1:3" ht="14.25">
      <c r="A39" s="26" t="s">
        <v>73</v>
      </c>
      <c r="B39" s="27">
        <v>80</v>
      </c>
      <c r="C39" s="65"/>
    </row>
    <row r="40" spans="1:3" ht="15.75" thickBot="1">
      <c r="A40" s="9" t="s">
        <v>59</v>
      </c>
      <c r="B40" s="19">
        <f>SUM(B13:B39)</f>
        <v>19650</v>
      </c>
      <c r="C40" s="10">
        <f>SUM(C13:C39)</f>
        <v>8000</v>
      </c>
    </row>
    <row r="41" spans="1:3" ht="15" thickBot="1">
      <c r="A41" s="118" t="s">
        <v>65</v>
      </c>
      <c r="B41" s="119"/>
      <c r="C41" s="120"/>
    </row>
    <row r="42" spans="1:3" ht="15">
      <c r="A42" s="69" t="s">
        <v>79</v>
      </c>
      <c r="B42" s="54">
        <v>3750</v>
      </c>
      <c r="C42" s="70">
        <v>1250</v>
      </c>
    </row>
    <row r="43" spans="1:3" ht="15.75" thickBot="1">
      <c r="A43" s="71" t="s">
        <v>80</v>
      </c>
      <c r="B43" s="52">
        <v>3260</v>
      </c>
      <c r="C43" s="72">
        <v>740</v>
      </c>
    </row>
    <row r="44" spans="1:3" ht="15" thickBot="1">
      <c r="A44" s="118" t="s">
        <v>118</v>
      </c>
      <c r="B44" s="119"/>
      <c r="C44" s="120"/>
    </row>
    <row r="45" spans="1:3" ht="15">
      <c r="A45" s="69" t="s">
        <v>55</v>
      </c>
      <c r="B45" s="54">
        <v>1750</v>
      </c>
      <c r="C45" s="70">
        <v>465</v>
      </c>
    </row>
    <row r="46" spans="1:3" ht="15.75" thickBot="1">
      <c r="A46" s="9" t="s">
        <v>59</v>
      </c>
      <c r="B46" s="19">
        <f>SUM(B42:B45)</f>
        <v>8760</v>
      </c>
      <c r="C46" s="10">
        <f>SUM(C42:C45)</f>
        <v>2455</v>
      </c>
    </row>
    <row r="47" spans="1:3" ht="15" thickBot="1">
      <c r="A47" s="115" t="s">
        <v>62</v>
      </c>
      <c r="B47" s="116"/>
      <c r="C47" s="117"/>
    </row>
    <row r="48" spans="1:3" ht="14.25">
      <c r="A48" s="34" t="s">
        <v>42</v>
      </c>
      <c r="B48" s="35">
        <v>800</v>
      </c>
      <c r="C48" s="36"/>
    </row>
    <row r="49" spans="1:3" ht="14.25">
      <c r="A49" s="37" t="s">
        <v>43</v>
      </c>
      <c r="B49" s="35">
        <v>49</v>
      </c>
      <c r="C49" s="36"/>
    </row>
    <row r="50" spans="1:3" ht="14.25">
      <c r="A50" s="26" t="s">
        <v>44</v>
      </c>
      <c r="B50" s="35">
        <v>51</v>
      </c>
      <c r="C50" s="36"/>
    </row>
    <row r="51" spans="1:3" ht="14.25">
      <c r="A51" s="38" t="s">
        <v>45</v>
      </c>
      <c r="B51" s="35">
        <v>14</v>
      </c>
      <c r="C51" s="36"/>
    </row>
    <row r="52" spans="1:3" ht="14.25">
      <c r="A52" s="38" t="s">
        <v>46</v>
      </c>
      <c r="B52" s="35">
        <v>77</v>
      </c>
      <c r="C52" s="36"/>
    </row>
    <row r="53" spans="1:3" ht="14.25">
      <c r="A53" s="38" t="s">
        <v>47</v>
      </c>
      <c r="B53" s="35">
        <v>80</v>
      </c>
      <c r="C53" s="36"/>
    </row>
    <row r="54" spans="1:3" ht="14.25">
      <c r="A54" s="38" t="s">
        <v>48</v>
      </c>
      <c r="B54" s="35">
        <v>4.35</v>
      </c>
      <c r="C54" s="36"/>
    </row>
    <row r="55" spans="1:3" ht="14.25">
      <c r="A55" s="38" t="s">
        <v>49</v>
      </c>
      <c r="B55" s="35">
        <v>7.77</v>
      </c>
      <c r="C55" s="36"/>
    </row>
    <row r="56" spans="1:3" ht="14.25">
      <c r="A56" s="38" t="s">
        <v>50</v>
      </c>
      <c r="B56" s="35">
        <v>25.8</v>
      </c>
      <c r="C56" s="36"/>
    </row>
    <row r="57" spans="1:3" ht="14.25">
      <c r="A57" s="38" t="s">
        <v>51</v>
      </c>
      <c r="B57" s="35">
        <v>24.9</v>
      </c>
      <c r="C57" s="36"/>
    </row>
    <row r="58" spans="1:3" ht="14.25">
      <c r="A58" s="38" t="s">
        <v>52</v>
      </c>
      <c r="B58" s="35">
        <v>14.1</v>
      </c>
      <c r="C58" s="36"/>
    </row>
    <row r="59" spans="1:3" ht="14.25">
      <c r="A59" s="38" t="s">
        <v>53</v>
      </c>
      <c r="B59" s="35">
        <v>30</v>
      </c>
      <c r="C59" s="36"/>
    </row>
    <row r="60" spans="1:3" ht="15.75" thickBot="1">
      <c r="A60" s="55" t="s">
        <v>60</v>
      </c>
      <c r="B60" s="56">
        <f>SUM(B48:B59)</f>
        <v>1177.9199999999998</v>
      </c>
      <c r="C60" s="57">
        <f>SUM(C48:C59)</f>
        <v>0</v>
      </c>
    </row>
    <row r="61" spans="1:3" ht="15.75" thickBot="1">
      <c r="A61" s="112" t="s">
        <v>121</v>
      </c>
      <c r="B61" s="113"/>
      <c r="C61" s="114"/>
    </row>
    <row r="62" spans="1:3" ht="14.25">
      <c r="A62" s="38" t="s">
        <v>81</v>
      </c>
      <c r="B62" s="35">
        <v>1726</v>
      </c>
      <c r="C62" s="73"/>
    </row>
    <row r="63" spans="1:3" ht="14.25">
      <c r="A63" s="49" t="s">
        <v>113</v>
      </c>
      <c r="B63" s="35">
        <v>7003.7</v>
      </c>
      <c r="C63" s="73">
        <v>10000</v>
      </c>
    </row>
    <row r="64" spans="1:3" ht="15" thickBot="1">
      <c r="A64" s="58" t="s">
        <v>82</v>
      </c>
      <c r="B64" s="59" t="s">
        <v>114</v>
      </c>
      <c r="C64" s="74">
        <v>400</v>
      </c>
    </row>
    <row r="65" spans="1:3" ht="15.75" thickBot="1">
      <c r="A65" s="112" t="s">
        <v>119</v>
      </c>
      <c r="B65" s="113"/>
      <c r="C65" s="114"/>
    </row>
    <row r="66" spans="1:3" ht="14.25">
      <c r="A66" s="38" t="s">
        <v>83</v>
      </c>
      <c r="B66" s="35">
        <v>310</v>
      </c>
      <c r="C66" s="73"/>
    </row>
    <row r="67" spans="1:3" ht="15" thickBot="1">
      <c r="A67" s="58" t="s">
        <v>84</v>
      </c>
      <c r="B67" s="60">
        <v>100</v>
      </c>
      <c r="C67" s="74"/>
    </row>
    <row r="68" spans="1:3" ht="15.75" thickBot="1">
      <c r="A68" s="112" t="s">
        <v>120</v>
      </c>
      <c r="B68" s="113"/>
      <c r="C68" s="114"/>
    </row>
    <row r="69" spans="1:3" ht="14.25">
      <c r="A69" s="38" t="s">
        <v>85</v>
      </c>
      <c r="B69" s="35">
        <v>2082.64</v>
      </c>
      <c r="C69" s="73">
        <v>5000</v>
      </c>
    </row>
    <row r="70" spans="1:3" ht="15" thickBot="1">
      <c r="A70" s="61" t="s">
        <v>59</v>
      </c>
      <c r="B70" s="62">
        <v>12147.14</v>
      </c>
      <c r="C70" s="63">
        <f>SUM(C62:C69)</f>
        <v>15400</v>
      </c>
    </row>
    <row r="71" spans="1:3" ht="15.75" thickBot="1">
      <c r="A71" s="112" t="s">
        <v>63</v>
      </c>
      <c r="B71" s="113"/>
      <c r="C71" s="114"/>
    </row>
    <row r="72" spans="1:3" ht="14.25">
      <c r="A72" s="39" t="s">
        <v>17</v>
      </c>
      <c r="B72" s="23">
        <v>872</v>
      </c>
      <c r="C72" s="40"/>
    </row>
    <row r="73" spans="1:3" ht="14.25">
      <c r="A73" s="39" t="s">
        <v>54</v>
      </c>
      <c r="B73" s="23">
        <v>115</v>
      </c>
      <c r="C73" s="40"/>
    </row>
    <row r="74" spans="1:3" ht="14.25">
      <c r="A74" s="39" t="s">
        <v>86</v>
      </c>
      <c r="B74" s="23">
        <v>240</v>
      </c>
      <c r="C74" s="40"/>
    </row>
    <row r="75" spans="1:3" ht="14.25">
      <c r="A75" s="39" t="s">
        <v>87</v>
      </c>
      <c r="B75" s="23">
        <v>1280</v>
      </c>
      <c r="C75" s="40"/>
    </row>
    <row r="76" spans="1:3" ht="14.25">
      <c r="A76" s="39" t="s">
        <v>88</v>
      </c>
      <c r="B76" s="23">
        <v>300</v>
      </c>
      <c r="C76" s="40"/>
    </row>
    <row r="77" spans="1:3" ht="14.25">
      <c r="A77" s="39" t="s">
        <v>89</v>
      </c>
      <c r="B77" s="23">
        <v>300</v>
      </c>
      <c r="C77" s="40"/>
    </row>
    <row r="78" spans="1:3" ht="14.25">
      <c r="A78" s="39" t="s">
        <v>90</v>
      </c>
      <c r="B78" s="23">
        <v>300</v>
      </c>
      <c r="C78" s="40"/>
    </row>
    <row r="79" spans="1:3" ht="14.25">
      <c r="A79" s="39" t="s">
        <v>91</v>
      </c>
      <c r="B79" s="23">
        <v>12</v>
      </c>
      <c r="C79" s="40"/>
    </row>
    <row r="80" spans="1:3" ht="14.25">
      <c r="A80" s="39" t="s">
        <v>92</v>
      </c>
      <c r="B80" s="23">
        <v>50</v>
      </c>
      <c r="C80" s="40"/>
    </row>
    <row r="81" spans="1:3" ht="14.25">
      <c r="A81" s="39" t="s">
        <v>93</v>
      </c>
      <c r="B81" s="23">
        <v>10</v>
      </c>
      <c r="C81" s="40"/>
    </row>
    <row r="82" spans="1:3" ht="14.25">
      <c r="A82" s="39" t="s">
        <v>94</v>
      </c>
      <c r="B82" s="23">
        <v>100</v>
      </c>
      <c r="C82" s="40"/>
    </row>
    <row r="83" spans="1:3" ht="14.25">
      <c r="A83" s="39" t="s">
        <v>95</v>
      </c>
      <c r="B83" s="23">
        <v>40</v>
      </c>
      <c r="C83" s="40"/>
    </row>
    <row r="84" spans="1:3" ht="14.25">
      <c r="A84" s="39" t="s">
        <v>56</v>
      </c>
      <c r="B84" s="23">
        <v>152</v>
      </c>
      <c r="C84" s="40"/>
    </row>
    <row r="85" spans="1:3" ht="14.25">
      <c r="A85" s="39" t="s">
        <v>96</v>
      </c>
      <c r="B85" s="23">
        <v>280</v>
      </c>
      <c r="C85" s="40"/>
    </row>
    <row r="86" spans="1:3" ht="14.25" customHeight="1">
      <c r="A86" s="39" t="s">
        <v>97</v>
      </c>
      <c r="B86" s="23">
        <v>12</v>
      </c>
      <c r="C86" s="40"/>
    </row>
    <row r="87" spans="1:3" ht="15.75" customHeight="1">
      <c r="A87" s="39" t="s">
        <v>98</v>
      </c>
      <c r="B87" s="23">
        <v>30</v>
      </c>
      <c r="C87" s="40"/>
    </row>
    <row r="88" spans="1:3" ht="14.25">
      <c r="A88" s="39" t="s">
        <v>99</v>
      </c>
      <c r="B88" s="23">
        <v>30</v>
      </c>
      <c r="C88" s="40"/>
    </row>
    <row r="89" spans="1:3" ht="14.25">
      <c r="A89" s="39" t="s">
        <v>100</v>
      </c>
      <c r="B89" s="23">
        <v>30</v>
      </c>
      <c r="C89" s="40"/>
    </row>
    <row r="90" spans="1:3" ht="13.5" customHeight="1">
      <c r="A90" s="39" t="s">
        <v>101</v>
      </c>
      <c r="B90" s="23">
        <v>15</v>
      </c>
      <c r="C90" s="40"/>
    </row>
    <row r="91" spans="1:3" ht="13.5" customHeight="1">
      <c r="A91" s="39" t="s">
        <v>102</v>
      </c>
      <c r="B91" s="41">
        <v>4014</v>
      </c>
      <c r="C91" s="42"/>
    </row>
    <row r="92" spans="1:3" ht="13.5" customHeight="1">
      <c r="A92" s="43" t="s">
        <v>103</v>
      </c>
      <c r="B92" s="41">
        <v>997</v>
      </c>
      <c r="C92" s="42"/>
    </row>
    <row r="93" spans="1:3" ht="13.5" customHeight="1">
      <c r="A93" s="43" t="s">
        <v>104</v>
      </c>
      <c r="B93" s="41">
        <v>444</v>
      </c>
      <c r="C93" s="42"/>
    </row>
    <row r="94" spans="1:3" ht="15" thickBot="1">
      <c r="A94" s="28" t="s">
        <v>59</v>
      </c>
      <c r="B94" s="29">
        <f>SUM(B72:B93)</f>
        <v>9623</v>
      </c>
      <c r="C94" s="30">
        <f>SUM(C72:C90)</f>
        <v>0</v>
      </c>
    </row>
    <row r="95" spans="1:4" ht="15.75" thickBot="1">
      <c r="A95" s="123" t="s">
        <v>122</v>
      </c>
      <c r="B95" s="124"/>
      <c r="C95" s="125"/>
      <c r="D95" s="47"/>
    </row>
    <row r="96" spans="1:3" ht="14.25">
      <c r="A96" s="31" t="s">
        <v>31</v>
      </c>
      <c r="B96" s="22">
        <v>700</v>
      </c>
      <c r="C96" s="11"/>
    </row>
    <row r="97" spans="1:3" ht="14.25">
      <c r="A97" s="31" t="s">
        <v>32</v>
      </c>
      <c r="B97" s="22">
        <v>45</v>
      </c>
      <c r="C97" s="11"/>
    </row>
    <row r="98" spans="1:3" ht="14.25">
      <c r="A98" s="32" t="s">
        <v>33</v>
      </c>
      <c r="B98" s="22">
        <v>1040</v>
      </c>
      <c r="C98" s="11"/>
    </row>
    <row r="99" spans="1:3" ht="15.75">
      <c r="A99" s="31" t="s">
        <v>34</v>
      </c>
      <c r="B99" s="24">
        <v>16</v>
      </c>
      <c r="C99" s="12"/>
    </row>
    <row r="100" spans="1:3" ht="15.75">
      <c r="A100" s="32" t="s">
        <v>3</v>
      </c>
      <c r="B100" s="24">
        <v>20</v>
      </c>
      <c r="C100" s="12"/>
    </row>
    <row r="101" spans="1:3" ht="15.75">
      <c r="A101" s="32" t="s">
        <v>4</v>
      </c>
      <c r="B101" s="24">
        <v>200</v>
      </c>
      <c r="C101" s="12"/>
    </row>
    <row r="102" spans="1:3" ht="15.75">
      <c r="A102" s="32" t="s">
        <v>5</v>
      </c>
      <c r="B102" s="24">
        <v>165</v>
      </c>
      <c r="C102" s="12"/>
    </row>
    <row r="103" spans="1:3" ht="15.75">
      <c r="A103" s="31" t="s">
        <v>35</v>
      </c>
      <c r="B103" s="24">
        <v>60</v>
      </c>
      <c r="C103" s="12"/>
    </row>
    <row r="104" spans="1:3" ht="14.25">
      <c r="A104" s="32" t="s">
        <v>6</v>
      </c>
      <c r="B104" s="22">
        <v>180</v>
      </c>
      <c r="C104" s="13"/>
    </row>
    <row r="105" spans="1:3" ht="15.75">
      <c r="A105" s="32" t="s">
        <v>7</v>
      </c>
      <c r="B105" s="24">
        <v>50</v>
      </c>
      <c r="C105" s="12"/>
    </row>
    <row r="106" spans="1:3" ht="15.75">
      <c r="A106" s="32" t="s">
        <v>8</v>
      </c>
      <c r="B106" s="24">
        <v>30</v>
      </c>
      <c r="C106" s="12"/>
    </row>
    <row r="107" spans="1:3" ht="15.75">
      <c r="A107" s="32" t="s">
        <v>9</v>
      </c>
      <c r="B107" s="24">
        <v>364</v>
      </c>
      <c r="C107" s="12"/>
    </row>
    <row r="108" spans="1:3" ht="15.75">
      <c r="A108" s="32" t="s">
        <v>10</v>
      </c>
      <c r="B108" s="24">
        <v>15</v>
      </c>
      <c r="C108" s="12"/>
    </row>
    <row r="109" spans="1:3" ht="15.75">
      <c r="A109" s="32" t="s">
        <v>36</v>
      </c>
      <c r="B109" s="24">
        <v>53</v>
      </c>
      <c r="C109" s="12"/>
    </row>
    <row r="110" spans="1:3" ht="15.75">
      <c r="A110" s="32" t="s">
        <v>11</v>
      </c>
      <c r="B110" s="24">
        <v>209</v>
      </c>
      <c r="C110" s="12"/>
    </row>
    <row r="111" spans="1:3" ht="15.75">
      <c r="A111" s="32" t="s">
        <v>37</v>
      </c>
      <c r="B111" s="24">
        <v>68</v>
      </c>
      <c r="C111" s="12"/>
    </row>
    <row r="112" spans="1:3" ht="15.75">
      <c r="A112" s="32" t="s">
        <v>12</v>
      </c>
      <c r="B112" s="24">
        <v>37</v>
      </c>
      <c r="C112" s="12"/>
    </row>
    <row r="113" spans="1:3" ht="15.75">
      <c r="A113" s="32" t="s">
        <v>13</v>
      </c>
      <c r="B113" s="24">
        <v>550</v>
      </c>
      <c r="C113" s="12"/>
    </row>
    <row r="114" spans="1:3" ht="15.75">
      <c r="A114" s="32" t="s">
        <v>128</v>
      </c>
      <c r="B114" s="24">
        <v>200</v>
      </c>
      <c r="C114" s="12"/>
    </row>
    <row r="115" spans="1:3" ht="15.75">
      <c r="A115" s="32" t="s">
        <v>14</v>
      </c>
      <c r="B115" s="24">
        <v>270</v>
      </c>
      <c r="C115" s="12"/>
    </row>
    <row r="116" spans="1:3" ht="15.75">
      <c r="A116" s="32" t="s">
        <v>38</v>
      </c>
      <c r="B116" s="24">
        <v>85</v>
      </c>
      <c r="C116" s="12"/>
    </row>
    <row r="117" spans="1:3" ht="15.75">
      <c r="A117" s="32" t="s">
        <v>15</v>
      </c>
      <c r="B117" s="24">
        <v>300</v>
      </c>
      <c r="C117" s="12"/>
    </row>
    <row r="118" spans="1:3" ht="15.75">
      <c r="A118" s="32" t="s">
        <v>16</v>
      </c>
      <c r="B118" s="24">
        <v>600</v>
      </c>
      <c r="C118" s="12"/>
    </row>
    <row r="119" spans="1:3" ht="15.75">
      <c r="A119" s="32" t="s">
        <v>39</v>
      </c>
      <c r="B119" s="24">
        <v>18</v>
      </c>
      <c r="C119" s="12"/>
    </row>
    <row r="120" spans="1:3" ht="14.25">
      <c r="A120" s="31" t="s">
        <v>41</v>
      </c>
      <c r="B120" s="24"/>
      <c r="C120" s="33">
        <v>960</v>
      </c>
    </row>
    <row r="121" spans="1:3" ht="14.25">
      <c r="A121" s="32" t="s">
        <v>40</v>
      </c>
      <c r="B121" s="24"/>
      <c r="C121" s="17">
        <v>2500</v>
      </c>
    </row>
    <row r="122" spans="1:3" ht="15" thickBot="1">
      <c r="A122" s="28" t="s">
        <v>59</v>
      </c>
      <c r="B122" s="29">
        <v>5275</v>
      </c>
      <c r="C122" s="75">
        <f>SUM(C96:C121)</f>
        <v>3460</v>
      </c>
    </row>
    <row r="123" spans="1:3" ht="15.75" thickBot="1">
      <c r="A123" s="112" t="s">
        <v>64</v>
      </c>
      <c r="B123" s="113"/>
      <c r="C123" s="114"/>
    </row>
    <row r="124" spans="1:3" ht="15">
      <c r="A124" s="76" t="s">
        <v>109</v>
      </c>
      <c r="B124" s="44"/>
      <c r="C124" s="77">
        <v>4600</v>
      </c>
    </row>
    <row r="125" spans="1:3" ht="15">
      <c r="A125" s="26" t="s">
        <v>105</v>
      </c>
      <c r="B125" s="35">
        <v>709</v>
      </c>
      <c r="C125" s="78"/>
    </row>
    <row r="126" spans="1:3" ht="15">
      <c r="A126" s="26" t="s">
        <v>106</v>
      </c>
      <c r="B126" s="35">
        <v>370</v>
      </c>
      <c r="C126" s="78"/>
    </row>
    <row r="127" spans="1:3" ht="15">
      <c r="A127" s="26" t="s">
        <v>107</v>
      </c>
      <c r="B127" s="35">
        <v>4760</v>
      </c>
      <c r="C127" s="78"/>
    </row>
    <row r="128" spans="1:3" ht="14.25">
      <c r="A128" s="26" t="s">
        <v>108</v>
      </c>
      <c r="B128" s="35">
        <v>22</v>
      </c>
      <c r="C128" s="79"/>
    </row>
    <row r="129" spans="1:3" ht="15">
      <c r="A129" s="26" t="s">
        <v>61</v>
      </c>
      <c r="B129" s="35">
        <v>55</v>
      </c>
      <c r="C129" s="79"/>
    </row>
    <row r="130" spans="1:3" ht="15.75" thickBot="1">
      <c r="A130" s="80" t="s">
        <v>110</v>
      </c>
      <c r="B130" s="60">
        <v>513</v>
      </c>
      <c r="C130" s="81">
        <v>750</v>
      </c>
    </row>
    <row r="131" spans="1:3" ht="15.75" thickBot="1">
      <c r="A131" s="112" t="s">
        <v>123</v>
      </c>
      <c r="B131" s="113"/>
      <c r="C131" s="114"/>
    </row>
    <row r="132" spans="1:3" ht="15">
      <c r="A132" s="82" t="s">
        <v>67</v>
      </c>
      <c r="B132" s="45">
        <v>100</v>
      </c>
      <c r="C132" s="83"/>
    </row>
    <row r="133" spans="1:3" ht="15">
      <c r="A133" s="82" t="s">
        <v>111</v>
      </c>
      <c r="B133" s="45">
        <v>445</v>
      </c>
      <c r="C133" s="84">
        <v>30</v>
      </c>
    </row>
    <row r="134" spans="1:3" ht="14.25">
      <c r="A134" s="26" t="s">
        <v>107</v>
      </c>
      <c r="B134" s="46">
        <v>648</v>
      </c>
      <c r="C134" s="79"/>
    </row>
    <row r="135" spans="1:3" ht="15">
      <c r="A135" s="26" t="s">
        <v>112</v>
      </c>
      <c r="B135" s="35">
        <v>100</v>
      </c>
      <c r="C135" s="79"/>
    </row>
    <row r="136" spans="1:3" ht="15">
      <c r="A136" s="85" t="s">
        <v>60</v>
      </c>
      <c r="B136" s="18">
        <f>SUM(B124:B135)</f>
        <v>7722</v>
      </c>
      <c r="C136" s="86">
        <f>SUM(C124:C135)</f>
        <v>5380</v>
      </c>
    </row>
    <row r="137" spans="1:3" ht="15">
      <c r="A137" s="103" t="s">
        <v>125</v>
      </c>
      <c r="B137" s="108"/>
      <c r="C137" s="109"/>
    </row>
    <row r="138" spans="1:3" ht="15">
      <c r="A138" s="106" t="s">
        <v>126</v>
      </c>
      <c r="B138" s="104">
        <v>220</v>
      </c>
      <c r="C138" s="105"/>
    </row>
    <row r="139" spans="1:3" ht="15">
      <c r="A139" s="107" t="s">
        <v>60</v>
      </c>
      <c r="B139" s="110">
        <v>220</v>
      </c>
      <c r="C139" s="111"/>
    </row>
    <row r="140" ht="15.75" thickBot="1"/>
    <row r="141" spans="1:3" ht="18.75" thickBot="1">
      <c r="A141" s="16" t="s">
        <v>66</v>
      </c>
      <c r="B141" s="87">
        <v>64575.06</v>
      </c>
      <c r="C141" s="88">
        <f>C40+C46+C60+C70+C94+C122+C136</f>
        <v>34695</v>
      </c>
    </row>
    <row r="142" spans="1:3" ht="15">
      <c r="A142" s="14"/>
      <c r="B142" s="25"/>
      <c r="C142" s="15"/>
    </row>
    <row r="143" ht="15" customHeight="1"/>
    <row r="146" ht="13.5" customHeight="1"/>
    <row r="147" ht="13.5" customHeight="1"/>
    <row r="148" ht="14.2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90" ht="15">
      <c r="E190" s="5"/>
    </row>
    <row r="192" ht="15" customHeight="1"/>
    <row r="197" ht="12.75" customHeight="1"/>
    <row r="202" ht="15" customHeight="1"/>
    <row r="258" spans="1:3" s="8" customFormat="1" ht="15">
      <c r="A258"/>
      <c r="B258" s="20"/>
      <c r="C258" s="1"/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405" ht="15.75">
      <c r="D405" s="3"/>
    </row>
    <row r="406" ht="15.75">
      <c r="D406" s="4"/>
    </row>
    <row r="467" ht="13.5" customHeight="1"/>
    <row r="470" ht="14.25" customHeight="1"/>
    <row r="500" ht="15">
      <c r="E500" s="6"/>
    </row>
  </sheetData>
  <sheetProtection/>
  <mergeCells count="19">
    <mergeCell ref="A131:C131"/>
    <mergeCell ref="A7:C7"/>
    <mergeCell ref="A41:C41"/>
    <mergeCell ref="A95:C95"/>
    <mergeCell ref="A10:C11"/>
    <mergeCell ref="A71:C71"/>
    <mergeCell ref="A29:C29"/>
    <mergeCell ref="A123:C123"/>
    <mergeCell ref="A12:C12"/>
    <mergeCell ref="A61:C61"/>
    <mergeCell ref="B3:C3"/>
    <mergeCell ref="A4:C4"/>
    <mergeCell ref="A5:C5"/>
    <mergeCell ref="A6:C6"/>
    <mergeCell ref="A68:C68"/>
    <mergeCell ref="A47:C47"/>
    <mergeCell ref="A35:C35"/>
    <mergeCell ref="A44:C44"/>
    <mergeCell ref="A65:C65"/>
  </mergeCells>
  <printOptions/>
  <pageMargins left="0.71" right="0.1968503937007874" top="0.42" bottom="0.54" header="0.35" footer="0.77"/>
  <pageSetup horizontalDpi="600" verticalDpi="600" orientation="portrait" paperSize="9" scale="67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user</cp:lastModifiedBy>
  <cp:lastPrinted>2012-07-10T06:10:22Z</cp:lastPrinted>
  <dcterms:created xsi:type="dcterms:W3CDTF">2010-10-28T10:39:31Z</dcterms:created>
  <dcterms:modified xsi:type="dcterms:W3CDTF">2012-08-24T06:13:48Z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1470848912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donika.marinova@mpisouthmall.com</vt:lpwstr>
  </property>
  <property fmtid="{D5CDD505-2E9C-101B-9397-08002B2CF9AE}" pid="6" name="_AuthorEmailDisplayName">
    <vt:lpwstr>Donika Marinova</vt:lpwstr>
  </property>
  <property fmtid="{D5CDD505-2E9C-101B-9397-08002B2CF9AE}" pid="7" name="_ReviewingToolsShownOnce">
    <vt:lpwstr/>
  </property>
</Properties>
</file>